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" l="1"/>
  <c r="H53" i="1"/>
  <c r="H43" i="1"/>
  <c r="H47" i="1"/>
  <c r="H86" i="1"/>
  <c r="H84" i="1"/>
  <c r="H82" i="1"/>
  <c r="H81" i="1"/>
  <c r="H79" i="1"/>
  <c r="H77" i="1"/>
  <c r="H76" i="1"/>
  <c r="H71" i="1"/>
  <c r="H70" i="1"/>
  <c r="H69" i="1"/>
  <c r="H68" i="1"/>
  <c r="H67" i="1"/>
  <c r="H66" i="1"/>
  <c r="H65" i="1"/>
  <c r="H64" i="1"/>
  <c r="H61" i="1"/>
  <c r="H60" i="1"/>
  <c r="H58" i="1"/>
  <c r="H56" i="1"/>
  <c r="H62" i="1"/>
  <c r="G88" i="1"/>
  <c r="I88" i="1"/>
</calcChain>
</file>

<file path=xl/sharedStrings.xml><?xml version="1.0" encoding="utf-8"?>
<sst xmlns="http://schemas.openxmlformats.org/spreadsheetml/2006/main" count="130" uniqueCount="91">
  <si>
    <t>NR. CRT.</t>
  </si>
  <si>
    <t xml:space="preserve">NR. CF </t>
  </si>
  <si>
    <t xml:space="preserve">NUME SI PRENUME PROPRIETAR </t>
  </si>
  <si>
    <t>CATEGORIA DE FOLOSINȚĂ</t>
  </si>
  <si>
    <t>SUPRAFATA DIN ACTUL DE PROPRIETATE (MP)</t>
  </si>
  <si>
    <t>SUPRAFATA AFECTATA DE CORIDORUL DE EXPROPRIERE (MP)</t>
  </si>
  <si>
    <t>DRAGAN CONSTANTA</t>
  </si>
  <si>
    <t>Arabil/intravilan</t>
  </si>
  <si>
    <t>DUMITRESCU ALEXANDRA-GLORIA</t>
  </si>
  <si>
    <t>SOCIETATEA PRODIMA SRL</t>
  </si>
  <si>
    <t>Curți, construcții</t>
  </si>
  <si>
    <t>CALINI IOAN</t>
  </si>
  <si>
    <t xml:space="preserve"> si sotia </t>
  </si>
  <si>
    <t>CALINI MARIUTA</t>
  </si>
  <si>
    <t>RUSU NICOLAE</t>
  </si>
  <si>
    <t>RUS DUMITRU</t>
  </si>
  <si>
    <t>RUNCAN IOAN</t>
  </si>
  <si>
    <t>si sotia</t>
  </si>
  <si>
    <t>RUNCAN CATALINA-IOANA</t>
  </si>
  <si>
    <t>SMAKAJ ANUTA</t>
  </si>
  <si>
    <t>MANGA ILEANA</t>
  </si>
  <si>
    <t>DEAC MARIOARA</t>
  </si>
  <si>
    <t xml:space="preserve">VELCHEREAN TEOFIL </t>
  </si>
  <si>
    <t xml:space="preserve"> VELCHEREAN CRISTINA</t>
  </si>
  <si>
    <t xml:space="preserve">STRÎMBU CLEMENT </t>
  </si>
  <si>
    <t>STRÎMBU LIVIA</t>
  </si>
  <si>
    <t>LÁZÁR ILEANA-ANA</t>
  </si>
  <si>
    <t>ONC IOAN</t>
  </si>
  <si>
    <t>ONC MARIA LETITIA</t>
  </si>
  <si>
    <t>DOROFTEI MIHAI RINDUNEL DAN ½</t>
  </si>
  <si>
    <t>BULBUC FLORINA DOMNITA ELENA ½</t>
  </si>
  <si>
    <t>HORVATH ELISABETA 700/1400 parti</t>
  </si>
  <si>
    <t xml:space="preserve">MOLDOVAN DANUT OVIDIU </t>
  </si>
  <si>
    <t>MOLDOVAN MONICA</t>
  </si>
  <si>
    <t>TP 8600/1996</t>
  </si>
  <si>
    <t>PADURE PETRU – vandut cu contract sub semnatura privata la Sangeorzan Pavel; Salauta SRL</t>
  </si>
  <si>
    <t>BERENDEA MARIUS-VASILE,</t>
  </si>
  <si>
    <t>BERENDEA ANCUTA,</t>
  </si>
  <si>
    <t>SC SILVERMIST SRL</t>
  </si>
  <si>
    <t>ONIGA IONEL</t>
  </si>
  <si>
    <t>ONIGA RODICA</t>
  </si>
  <si>
    <t>HAIDAU HOREA DOREL</t>
  </si>
  <si>
    <t>HAIDAU SIMONA DOMNITA</t>
  </si>
  <si>
    <t>TUDOSA GEORGICA, TUDOSA MIHAELA MARIA</t>
  </si>
  <si>
    <t>POPESCU ADRIANA LUCIA ½</t>
  </si>
  <si>
    <t xml:space="preserve">PASCU DORINA CLAUDIA ½ </t>
  </si>
  <si>
    <t>OŞAN RADU-CORNEL, OŞAN CRISTINA</t>
  </si>
  <si>
    <t>POP FINEAS, POP DENISA</t>
  </si>
  <si>
    <t>MUREȘIAN MONICA-MARIA,</t>
  </si>
  <si>
    <t>BUDE CĂTĂLIN-SEBASTIAN, si BUDE IONELA-CRINA,</t>
  </si>
  <si>
    <t>FLOREAN SMARANDA, FLOREAN VIRGIL-DOREL,</t>
  </si>
  <si>
    <t>PRISECARU CONSTANTIN, PRISECARU ELENA</t>
  </si>
  <si>
    <t>KAROLI ANA</t>
  </si>
  <si>
    <t>BLEOCA REMUS SILVIU</t>
  </si>
  <si>
    <t>BLEOCA MARIA LAVINIA 3/8 parti</t>
  </si>
  <si>
    <t>DRADICI DIONISIE</t>
  </si>
  <si>
    <t>DRADICI MANUELA ALEXANDRA 3/8 parti</t>
  </si>
  <si>
    <t>PITICAŞ ANA-MARIA ¼ parti</t>
  </si>
  <si>
    <t>ISACOV ELENA</t>
  </si>
  <si>
    <t>BINDEA NICOLAE-MARIAN</t>
  </si>
  <si>
    <t>BINDEA IOANA-MARIA</t>
  </si>
  <si>
    <t>COSTÎNAŞ OCTAVIAN</t>
  </si>
  <si>
    <t>COSTÎNAŞ IOANA-SIMONA</t>
  </si>
  <si>
    <t>ARIESAN SORIN</t>
  </si>
  <si>
    <t>ARIEŞAN ALEXANDRA</t>
  </si>
  <si>
    <t>TIMIŞ MARIUS-CONSTANTIN</t>
  </si>
  <si>
    <t>TIMIŞ CRISTINA</t>
  </si>
  <si>
    <t>TOTAL VALOARE DESPĂGUBIRI</t>
  </si>
  <si>
    <t xml:space="preserve">              TOTAL SUPRAFAȚĂ   EXPROPRIATĂ</t>
  </si>
  <si>
    <t>VALOARE DE PIAȚĂ
 LEI/MP
-2025-</t>
  </si>
  <si>
    <t>VALOARE TOTALĂ DESPĂGUBIRE ACORDATĂ
-2025-</t>
  </si>
  <si>
    <t>curți, construcții/ arabil</t>
  </si>
  <si>
    <t>curți construcții/ arabil</t>
  </si>
  <si>
    <t>curți construcții/ arabil/ livada</t>
  </si>
  <si>
    <t>curți construcții/arabil</t>
  </si>
  <si>
    <t>curți construcții/ arabil/ fâneață/ drum</t>
  </si>
  <si>
    <t>curți construcții</t>
  </si>
  <si>
    <t>curți construcții/ fâneață</t>
  </si>
  <si>
    <t>curte și grădină</t>
  </si>
  <si>
    <t>drum</t>
  </si>
  <si>
    <t>ANEXA NR.4</t>
  </si>
  <si>
    <t>la Hotărârea nr.__________________</t>
  </si>
  <si>
    <t>a Consiliului local al municipiului Bistrița</t>
  </si>
  <si>
    <t>LISTA</t>
  </si>
  <si>
    <t xml:space="preserve">IMOBILELOR AFECTATE DE CULOARUL DE EXPROPRIERE SITUATE ÎN MUNICIPIUL BISTRIȚA, </t>
  </si>
  <si>
    <t>SI VALOAREA DESPĂGUBIRILOR ESTIMATE</t>
  </si>
  <si>
    <t xml:space="preserve">REFERITOR LA OBIECTIVUL DE INVESTITII „CORIDOR DE MOBILITATE DURABILA AFERENT </t>
  </si>
  <si>
    <t>RAULUI BISTRITA” – etapa I</t>
  </si>
  <si>
    <t>Notă: Valorile de piață a proprietăților estimate în tabelul de mai sus nu includ TVA</t>
  </si>
  <si>
    <t>MATE ANA MARIA 700/1400 parti</t>
  </si>
  <si>
    <t xml:space="preserve">COSTÎNAŞ OCTAVIAN și soția COSTÎNAŞ IOANA-SIMONA, bun comun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</si>
</sst>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13"/>
      <color theme="1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5" xfId="0" applyFont="1" applyBorder="1" applyAlignment="1">
      <alignment horizontal="center" vertical="center" wrapText="1"/>
    </xf>
    <xf numFmtId="0" fontId="4" fillId="0" borderId="0" xfId="0" applyFont="1"/>
    <xf numFmtId="0" fontId="3" fillId="0" borderId="6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4" fontId="2" fillId="0" borderId="12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10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90"/>
  <sheetViews>
    <sheetView tabSelected="1" topLeftCell="A2" workbookViewId="0">
      <pane xSplit="2" ySplit="12" topLeftCell="C47" activePane="bottomRight" state="frozen"/>
      <selection activeCell="A2" sqref="A2"/>
      <selection pane="topRight" activeCell="C2" sqref="C2"/>
      <selection pane="bottomLeft" activeCell="A8" sqref="A8"/>
      <selection pane="bottomRight" activeCell="N52" sqref="N52"/>
    </sheetView>
  </sheetViews>
  <sheetFormatPr defaultRowHeight="15" x14ac:dyDescent="0.25"/>
  <cols>
    <col min="3" max="3" width="11.85546875" customWidth="1"/>
    <col min="4" max="4" width="20.7109375" customWidth="1"/>
    <col min="5" max="5" width="17.85546875" customWidth="1"/>
    <col min="6" max="6" width="20.85546875" customWidth="1"/>
    <col min="7" max="7" width="21.28515625" customWidth="1"/>
    <col min="8" max="8" width="16.28515625" customWidth="1"/>
    <col min="9" max="9" width="18.140625" customWidth="1"/>
  </cols>
  <sheetData>
    <row r="2" spans="2:9" s="32" customFormat="1" ht="16.5" x14ac:dyDescent="0.25">
      <c r="I2" s="33" t="s">
        <v>80</v>
      </c>
    </row>
    <row r="3" spans="2:9" s="32" customFormat="1" ht="16.5" x14ac:dyDescent="0.25">
      <c r="I3" s="34" t="s">
        <v>81</v>
      </c>
    </row>
    <row r="4" spans="2:9" s="32" customFormat="1" ht="16.5" x14ac:dyDescent="0.25">
      <c r="I4" s="34" t="s">
        <v>82</v>
      </c>
    </row>
    <row r="5" spans="2:9" s="32" customFormat="1" ht="16.5" x14ac:dyDescent="0.25">
      <c r="I5" s="34"/>
    </row>
    <row r="6" spans="2:9" s="32" customFormat="1" ht="16.5" x14ac:dyDescent="0.25">
      <c r="F6" s="35" t="s">
        <v>83</v>
      </c>
      <c r="I6" s="34"/>
    </row>
    <row r="7" spans="2:9" s="32" customFormat="1" ht="16.5" x14ac:dyDescent="0.25">
      <c r="F7" s="35" t="s">
        <v>84</v>
      </c>
      <c r="I7" s="34"/>
    </row>
    <row r="8" spans="2:9" s="32" customFormat="1" ht="16.5" x14ac:dyDescent="0.25">
      <c r="F8" s="35" t="s">
        <v>85</v>
      </c>
      <c r="I8" s="34"/>
    </row>
    <row r="9" spans="2:9" s="32" customFormat="1" ht="16.5" x14ac:dyDescent="0.25">
      <c r="F9" s="35" t="s">
        <v>86</v>
      </c>
      <c r="I9" s="34"/>
    </row>
    <row r="10" spans="2:9" s="32" customFormat="1" ht="16.5" x14ac:dyDescent="0.25">
      <c r="F10" s="35" t="s">
        <v>87</v>
      </c>
      <c r="I10" s="34"/>
    </row>
    <row r="12" spans="2:9" ht="15.75" thickBot="1" x14ac:dyDescent="0.3"/>
    <row r="13" spans="2:9" ht="89.25" customHeight="1" thickBot="1" x14ac:dyDescent="0.3">
      <c r="B13" s="10" t="s">
        <v>0</v>
      </c>
      <c r="C13" s="10" t="s">
        <v>1</v>
      </c>
      <c r="D13" s="10" t="s">
        <v>2</v>
      </c>
      <c r="E13" s="10" t="s">
        <v>3</v>
      </c>
      <c r="F13" s="10" t="s">
        <v>4</v>
      </c>
      <c r="G13" s="11" t="s">
        <v>5</v>
      </c>
      <c r="H13" s="28" t="s">
        <v>69</v>
      </c>
      <c r="I13" s="30" t="s">
        <v>70</v>
      </c>
    </row>
    <row r="14" spans="2:9" ht="29.25" thickBot="1" x14ac:dyDescent="0.3">
      <c r="B14" s="1">
        <v>1</v>
      </c>
      <c r="C14" s="2">
        <v>69842</v>
      </c>
      <c r="D14" s="2" t="s">
        <v>6</v>
      </c>
      <c r="E14" s="2" t="s">
        <v>7</v>
      </c>
      <c r="F14" s="2">
        <v>8150</v>
      </c>
      <c r="G14" s="6">
        <v>1028</v>
      </c>
      <c r="H14" s="6">
        <v>517.46</v>
      </c>
      <c r="I14" s="9">
        <v>531948.88</v>
      </c>
    </row>
    <row r="15" spans="2:9" ht="43.5" thickBot="1" x14ac:dyDescent="0.3">
      <c r="B15" s="1">
        <v>2</v>
      </c>
      <c r="C15" s="2">
        <v>76972</v>
      </c>
      <c r="D15" s="2" t="s">
        <v>8</v>
      </c>
      <c r="E15" s="2" t="s">
        <v>7</v>
      </c>
      <c r="F15" s="2">
        <v>1654</v>
      </c>
      <c r="G15" s="7">
        <v>196</v>
      </c>
      <c r="H15" s="7">
        <v>437.85</v>
      </c>
      <c r="I15" s="8">
        <v>85818.6</v>
      </c>
    </row>
    <row r="16" spans="2:9" x14ac:dyDescent="0.25">
      <c r="B16" s="49">
        <v>3</v>
      </c>
      <c r="C16" s="49">
        <v>79283</v>
      </c>
      <c r="D16" s="49" t="s">
        <v>9</v>
      </c>
      <c r="E16" s="3" t="s">
        <v>10</v>
      </c>
      <c r="F16" s="49">
        <v>12787</v>
      </c>
      <c r="G16" s="51">
        <v>1290</v>
      </c>
      <c r="H16" s="51">
        <v>447.8</v>
      </c>
      <c r="I16" s="48">
        <v>577662</v>
      </c>
    </row>
    <row r="17" spans="2:9" ht="20.25" customHeight="1" thickBot="1" x14ac:dyDescent="0.3">
      <c r="B17" s="50"/>
      <c r="C17" s="50"/>
      <c r="D17" s="50"/>
      <c r="E17" s="2" t="s">
        <v>7</v>
      </c>
      <c r="F17" s="50"/>
      <c r="G17" s="52"/>
      <c r="H17" s="52"/>
      <c r="I17" s="48"/>
    </row>
    <row r="18" spans="2:9" x14ac:dyDescent="0.25">
      <c r="B18" s="49">
        <v>4</v>
      </c>
      <c r="C18" s="49">
        <v>79368</v>
      </c>
      <c r="D18" s="49" t="s">
        <v>9</v>
      </c>
      <c r="E18" s="3" t="s">
        <v>10</v>
      </c>
      <c r="F18" s="49">
        <v>14641</v>
      </c>
      <c r="G18" s="51">
        <v>984</v>
      </c>
      <c r="H18" s="51">
        <v>378.15</v>
      </c>
      <c r="I18" s="48">
        <v>372099.6</v>
      </c>
    </row>
    <row r="19" spans="2:9" ht="18" customHeight="1" thickBot="1" x14ac:dyDescent="0.3">
      <c r="B19" s="50"/>
      <c r="C19" s="50"/>
      <c r="D19" s="50"/>
      <c r="E19" s="2" t="s">
        <v>7</v>
      </c>
      <c r="F19" s="50"/>
      <c r="G19" s="52"/>
      <c r="H19" s="52"/>
      <c r="I19" s="48"/>
    </row>
    <row r="20" spans="2:9" x14ac:dyDescent="0.25">
      <c r="B20" s="49">
        <v>5</v>
      </c>
      <c r="C20" s="49">
        <v>82494</v>
      </c>
      <c r="D20" s="3" t="s">
        <v>11</v>
      </c>
      <c r="E20" s="49" t="s">
        <v>7</v>
      </c>
      <c r="F20" s="49">
        <v>717</v>
      </c>
      <c r="G20" s="51">
        <v>43</v>
      </c>
      <c r="H20" s="51">
        <v>542.34</v>
      </c>
      <c r="I20" s="48">
        <v>23320.62</v>
      </c>
    </row>
    <row r="21" spans="2:9" x14ac:dyDescent="0.25">
      <c r="B21" s="55"/>
      <c r="C21" s="55"/>
      <c r="D21" s="3" t="s">
        <v>12</v>
      </c>
      <c r="E21" s="55"/>
      <c r="F21" s="55"/>
      <c r="G21" s="56"/>
      <c r="H21" s="56"/>
      <c r="I21" s="48"/>
    </row>
    <row r="22" spans="2:9" ht="15.75" thickBot="1" x14ac:dyDescent="0.3">
      <c r="B22" s="50"/>
      <c r="C22" s="50"/>
      <c r="D22" s="2" t="s">
        <v>13</v>
      </c>
      <c r="E22" s="50"/>
      <c r="F22" s="50"/>
      <c r="G22" s="52"/>
      <c r="H22" s="52"/>
      <c r="I22" s="48"/>
    </row>
    <row r="23" spans="2:9" ht="27" customHeight="1" x14ac:dyDescent="0.25">
      <c r="B23" s="49">
        <v>6</v>
      </c>
      <c r="C23" s="49">
        <v>83428</v>
      </c>
      <c r="D23" s="49" t="s">
        <v>14</v>
      </c>
      <c r="E23" s="49" t="s">
        <v>7</v>
      </c>
      <c r="F23" s="49">
        <v>2000</v>
      </c>
      <c r="G23" s="51">
        <v>283</v>
      </c>
      <c r="H23" s="51">
        <v>527.41</v>
      </c>
      <c r="I23" s="48">
        <v>149257.03</v>
      </c>
    </row>
    <row r="24" spans="2:9" ht="15.75" thickBot="1" x14ac:dyDescent="0.3">
      <c r="B24" s="50"/>
      <c r="C24" s="50"/>
      <c r="D24" s="50"/>
      <c r="E24" s="50"/>
      <c r="F24" s="50"/>
      <c r="G24" s="52"/>
      <c r="H24" s="52"/>
      <c r="I24" s="48"/>
    </row>
    <row r="25" spans="2:9" ht="27" customHeight="1" x14ac:dyDescent="0.25">
      <c r="B25" s="49">
        <v>7</v>
      </c>
      <c r="C25" s="49">
        <v>83656</v>
      </c>
      <c r="D25" s="49" t="s">
        <v>15</v>
      </c>
      <c r="E25" s="49" t="s">
        <v>7</v>
      </c>
      <c r="F25" s="49">
        <v>556</v>
      </c>
      <c r="G25" s="51">
        <v>179</v>
      </c>
      <c r="H25" s="51">
        <v>542.34</v>
      </c>
      <c r="I25" s="48">
        <v>97078.86</v>
      </c>
    </row>
    <row r="26" spans="2:9" ht="15.75" thickBot="1" x14ac:dyDescent="0.3">
      <c r="B26" s="50"/>
      <c r="C26" s="50"/>
      <c r="D26" s="50"/>
      <c r="E26" s="50"/>
      <c r="F26" s="50"/>
      <c r="G26" s="52"/>
      <c r="H26" s="52"/>
      <c r="I26" s="48"/>
    </row>
    <row r="27" spans="2:9" x14ac:dyDescent="0.25">
      <c r="B27" s="49">
        <v>8</v>
      </c>
      <c r="C27" s="49">
        <v>83997</v>
      </c>
      <c r="D27" s="3" t="s">
        <v>16</v>
      </c>
      <c r="E27" s="49" t="s">
        <v>7</v>
      </c>
      <c r="F27" s="49">
        <v>3951</v>
      </c>
      <c r="G27" s="51">
        <v>487</v>
      </c>
      <c r="H27" s="51">
        <v>507.51</v>
      </c>
      <c r="I27" s="48">
        <v>247157.37</v>
      </c>
    </row>
    <row r="28" spans="2:9" x14ac:dyDescent="0.25">
      <c r="B28" s="55"/>
      <c r="C28" s="55"/>
      <c r="D28" s="3" t="s">
        <v>17</v>
      </c>
      <c r="E28" s="55"/>
      <c r="F28" s="55"/>
      <c r="G28" s="56"/>
      <c r="H28" s="56"/>
      <c r="I28" s="48"/>
    </row>
    <row r="29" spans="2:9" ht="29.25" thickBot="1" x14ac:dyDescent="0.3">
      <c r="B29" s="50"/>
      <c r="C29" s="50"/>
      <c r="D29" s="2" t="s">
        <v>18</v>
      </c>
      <c r="E29" s="50"/>
      <c r="F29" s="50"/>
      <c r="G29" s="52"/>
      <c r="H29" s="52"/>
      <c r="I29" s="48"/>
    </row>
    <row r="30" spans="2:9" x14ac:dyDescent="0.25">
      <c r="B30" s="49">
        <v>9</v>
      </c>
      <c r="C30" s="49">
        <v>87278</v>
      </c>
      <c r="D30" s="49" t="s">
        <v>19</v>
      </c>
      <c r="E30" s="49" t="s">
        <v>7</v>
      </c>
      <c r="F30" s="49">
        <v>640</v>
      </c>
      <c r="G30" s="51">
        <v>640</v>
      </c>
      <c r="H30" s="51">
        <v>288.58</v>
      </c>
      <c r="I30" s="48">
        <v>184691.20000000001</v>
      </c>
    </row>
    <row r="31" spans="2:9" ht="15.75" thickBot="1" x14ac:dyDescent="0.3">
      <c r="B31" s="50"/>
      <c r="C31" s="50"/>
      <c r="D31" s="50"/>
      <c r="E31" s="50"/>
      <c r="F31" s="50"/>
      <c r="G31" s="52"/>
      <c r="H31" s="52"/>
      <c r="I31" s="48"/>
    </row>
    <row r="32" spans="2:9" x14ac:dyDescent="0.25">
      <c r="B32" s="49">
        <v>10</v>
      </c>
      <c r="C32" s="49">
        <v>87279</v>
      </c>
      <c r="D32" s="49" t="s">
        <v>20</v>
      </c>
      <c r="E32" s="49" t="s">
        <v>7</v>
      </c>
      <c r="F32" s="49">
        <v>640</v>
      </c>
      <c r="G32" s="51">
        <v>304</v>
      </c>
      <c r="H32" s="51">
        <v>288.58</v>
      </c>
      <c r="I32" s="48">
        <v>87728.320000000007</v>
      </c>
    </row>
    <row r="33" spans="2:9" ht="15.75" thickBot="1" x14ac:dyDescent="0.3">
      <c r="B33" s="50"/>
      <c r="C33" s="50"/>
      <c r="D33" s="50"/>
      <c r="E33" s="50"/>
      <c r="F33" s="50"/>
      <c r="G33" s="52"/>
      <c r="H33" s="52"/>
      <c r="I33" s="48"/>
    </row>
    <row r="34" spans="2:9" ht="18.75" customHeight="1" x14ac:dyDescent="0.25">
      <c r="B34" s="49">
        <v>11</v>
      </c>
      <c r="C34" s="49">
        <v>87280</v>
      </c>
      <c r="D34" s="49" t="s">
        <v>21</v>
      </c>
      <c r="E34" s="49" t="s">
        <v>7</v>
      </c>
      <c r="F34" s="49">
        <v>640</v>
      </c>
      <c r="G34" s="51">
        <v>29</v>
      </c>
      <c r="H34" s="51">
        <v>288.58</v>
      </c>
      <c r="I34" s="48">
        <v>8368.82</v>
      </c>
    </row>
    <row r="35" spans="2:9" ht="15.75" thickBot="1" x14ac:dyDescent="0.3">
      <c r="B35" s="50"/>
      <c r="C35" s="50"/>
      <c r="D35" s="50"/>
      <c r="E35" s="50"/>
      <c r="F35" s="50"/>
      <c r="G35" s="52"/>
      <c r="H35" s="52"/>
      <c r="I35" s="48"/>
    </row>
    <row r="36" spans="2:9" ht="28.5" x14ac:dyDescent="0.25">
      <c r="B36" s="49">
        <v>12</v>
      </c>
      <c r="C36" s="49">
        <v>89393</v>
      </c>
      <c r="D36" s="3" t="s">
        <v>22</v>
      </c>
      <c r="E36" s="49" t="s">
        <v>7</v>
      </c>
      <c r="F36" s="49">
        <v>700</v>
      </c>
      <c r="G36" s="51">
        <v>16</v>
      </c>
      <c r="H36" s="51">
        <v>283.61</v>
      </c>
      <c r="I36" s="48">
        <v>4537.76</v>
      </c>
    </row>
    <row r="37" spans="2:9" x14ac:dyDescent="0.25">
      <c r="B37" s="55"/>
      <c r="C37" s="55"/>
      <c r="D37" s="3" t="s">
        <v>17</v>
      </c>
      <c r="E37" s="55"/>
      <c r="F37" s="55"/>
      <c r="G37" s="56"/>
      <c r="H37" s="56"/>
      <c r="I37" s="48"/>
    </row>
    <row r="38" spans="2:9" ht="29.25" thickBot="1" x14ac:dyDescent="0.3">
      <c r="B38" s="50"/>
      <c r="C38" s="50"/>
      <c r="D38" s="2" t="s">
        <v>23</v>
      </c>
      <c r="E38" s="50"/>
      <c r="F38" s="50"/>
      <c r="G38" s="52"/>
      <c r="H38" s="52"/>
      <c r="I38" s="48"/>
    </row>
    <row r="39" spans="2:9" ht="17.25" customHeight="1" x14ac:dyDescent="0.25">
      <c r="B39" s="49">
        <v>13</v>
      </c>
      <c r="C39" s="49">
        <v>89394</v>
      </c>
      <c r="D39" s="3" t="s">
        <v>24</v>
      </c>
      <c r="E39" s="49" t="s">
        <v>7</v>
      </c>
      <c r="F39" s="49">
        <v>800</v>
      </c>
      <c r="G39" s="51">
        <v>22</v>
      </c>
      <c r="H39" s="51">
        <v>283.61</v>
      </c>
      <c r="I39" s="48">
        <v>6239.42</v>
      </c>
    </row>
    <row r="40" spans="2:9" x14ac:dyDescent="0.25">
      <c r="B40" s="55"/>
      <c r="C40" s="55"/>
      <c r="D40" s="3" t="s">
        <v>17</v>
      </c>
      <c r="E40" s="55"/>
      <c r="F40" s="55"/>
      <c r="G40" s="56"/>
      <c r="H40" s="56"/>
      <c r="I40" s="48"/>
    </row>
    <row r="41" spans="2:9" ht="15.75" thickBot="1" x14ac:dyDescent="0.3">
      <c r="B41" s="50"/>
      <c r="C41" s="50"/>
      <c r="D41" s="2" t="s">
        <v>25</v>
      </c>
      <c r="E41" s="50"/>
      <c r="F41" s="50"/>
      <c r="G41" s="52"/>
      <c r="H41" s="52"/>
      <c r="I41" s="48"/>
    </row>
    <row r="42" spans="2:9" ht="30.75" customHeight="1" thickBot="1" x14ac:dyDescent="0.3">
      <c r="B42" s="1">
        <v>14</v>
      </c>
      <c r="C42" s="2">
        <v>91651</v>
      </c>
      <c r="D42" s="2" t="s">
        <v>26</v>
      </c>
      <c r="E42" s="2" t="s">
        <v>7</v>
      </c>
      <c r="F42" s="2">
        <v>728</v>
      </c>
      <c r="G42" s="7">
        <v>25</v>
      </c>
      <c r="H42" s="7">
        <v>273.66000000000003</v>
      </c>
      <c r="I42" s="8">
        <v>6841.5</v>
      </c>
    </row>
    <row r="43" spans="2:9" s="16" customFormat="1" x14ac:dyDescent="0.25">
      <c r="B43" s="39">
        <v>15</v>
      </c>
      <c r="C43" s="39">
        <v>71472</v>
      </c>
      <c r="D43" s="15" t="s">
        <v>27</v>
      </c>
      <c r="E43" s="39" t="s">
        <v>72</v>
      </c>
      <c r="F43" s="39">
        <v>1452</v>
      </c>
      <c r="G43" s="41">
        <v>4</v>
      </c>
      <c r="H43" s="41">
        <f>I43/G43</f>
        <v>358.25</v>
      </c>
      <c r="I43" s="38">
        <v>1433</v>
      </c>
    </row>
    <row r="44" spans="2:9" s="16" customFormat="1" ht="19.5" customHeight="1" thickBot="1" x14ac:dyDescent="0.3">
      <c r="B44" s="40"/>
      <c r="C44" s="40"/>
      <c r="D44" s="17" t="s">
        <v>28</v>
      </c>
      <c r="E44" s="40"/>
      <c r="F44" s="40"/>
      <c r="G44" s="42"/>
      <c r="H44" s="42"/>
      <c r="I44" s="38"/>
    </row>
    <row r="45" spans="2:9" s="16" customFormat="1" ht="28.5" x14ac:dyDescent="0.25">
      <c r="B45" s="39">
        <v>16</v>
      </c>
      <c r="C45" s="39">
        <v>65364</v>
      </c>
      <c r="D45" s="15" t="s">
        <v>29</v>
      </c>
      <c r="E45" s="39" t="s">
        <v>7</v>
      </c>
      <c r="F45" s="39">
        <v>19600</v>
      </c>
      <c r="G45" s="41">
        <v>385</v>
      </c>
      <c r="H45" s="41">
        <v>223.9</v>
      </c>
      <c r="I45" s="38">
        <v>86201.5</v>
      </c>
    </row>
    <row r="46" spans="2:9" s="16" customFormat="1" ht="29.25" thickBot="1" x14ac:dyDescent="0.3">
      <c r="B46" s="40"/>
      <c r="C46" s="40"/>
      <c r="D46" s="17" t="s">
        <v>30</v>
      </c>
      <c r="E46" s="40"/>
      <c r="F46" s="40"/>
      <c r="G46" s="42"/>
      <c r="H46" s="42"/>
      <c r="I46" s="38"/>
    </row>
    <row r="47" spans="2:9" s="16" customFormat="1" ht="42.75" x14ac:dyDescent="0.25">
      <c r="B47" s="39">
        <v>17</v>
      </c>
      <c r="C47" s="39">
        <v>84681</v>
      </c>
      <c r="D47" s="15" t="s">
        <v>31</v>
      </c>
      <c r="E47" s="39" t="s">
        <v>7</v>
      </c>
      <c r="F47" s="39">
        <v>1400</v>
      </c>
      <c r="G47" s="41">
        <v>6</v>
      </c>
      <c r="H47" s="43">
        <f>I47/G47</f>
        <v>358.16666666666669</v>
      </c>
      <c r="I47" s="38">
        <v>2149</v>
      </c>
    </row>
    <row r="48" spans="2:9" s="16" customFormat="1" ht="27" customHeight="1" thickBot="1" x14ac:dyDescent="0.3">
      <c r="B48" s="40"/>
      <c r="C48" s="40"/>
      <c r="D48" s="17" t="s">
        <v>89</v>
      </c>
      <c r="E48" s="40"/>
      <c r="F48" s="40"/>
      <c r="G48" s="42"/>
      <c r="H48" s="44"/>
      <c r="I48" s="38"/>
    </row>
    <row r="49" spans="2:9" ht="28.5" x14ac:dyDescent="0.25">
      <c r="B49" s="49">
        <v>18</v>
      </c>
      <c r="C49" s="49">
        <v>51660</v>
      </c>
      <c r="D49" s="3" t="s">
        <v>32</v>
      </c>
      <c r="E49" s="49" t="s">
        <v>7</v>
      </c>
      <c r="F49" s="49">
        <v>800</v>
      </c>
      <c r="G49" s="51">
        <v>544</v>
      </c>
      <c r="H49" s="51">
        <v>542.34</v>
      </c>
      <c r="I49" s="48">
        <v>295032.96000000002</v>
      </c>
    </row>
    <row r="50" spans="2:9" x14ac:dyDescent="0.25">
      <c r="B50" s="55"/>
      <c r="C50" s="55"/>
      <c r="D50" s="3" t="s">
        <v>17</v>
      </c>
      <c r="E50" s="55"/>
      <c r="F50" s="55"/>
      <c r="G50" s="56"/>
      <c r="H50" s="56"/>
      <c r="I50" s="48"/>
    </row>
    <row r="51" spans="2:9" ht="29.25" thickBot="1" x14ac:dyDescent="0.3">
      <c r="B51" s="50"/>
      <c r="C51" s="50"/>
      <c r="D51" s="2" t="s">
        <v>33</v>
      </c>
      <c r="E51" s="50"/>
      <c r="F51" s="50"/>
      <c r="G51" s="52"/>
      <c r="H51" s="52"/>
      <c r="I51" s="48"/>
    </row>
    <row r="52" spans="2:9" ht="86.25" thickBot="1" x14ac:dyDescent="0.3">
      <c r="B52" s="4">
        <v>19</v>
      </c>
      <c r="C52" s="4" t="s">
        <v>34</v>
      </c>
      <c r="D52" s="13" t="s">
        <v>35</v>
      </c>
      <c r="E52" s="4" t="s">
        <v>7</v>
      </c>
      <c r="F52" s="4">
        <v>1335</v>
      </c>
      <c r="G52" s="5">
        <v>419</v>
      </c>
      <c r="H52" s="5">
        <v>532.39</v>
      </c>
      <c r="I52" s="8">
        <v>223071.41</v>
      </c>
    </row>
    <row r="53" spans="2:9" ht="28.5" x14ac:dyDescent="0.25">
      <c r="B53" s="49">
        <v>20</v>
      </c>
      <c r="C53" s="49">
        <v>52770</v>
      </c>
      <c r="D53" s="3" t="s">
        <v>36</v>
      </c>
      <c r="E53" s="49" t="s">
        <v>71</v>
      </c>
      <c r="F53" s="49">
        <v>1650</v>
      </c>
      <c r="G53" s="51">
        <v>12</v>
      </c>
      <c r="H53" s="51">
        <f>I53/G53</f>
        <v>358.25</v>
      </c>
      <c r="I53" s="48">
        <v>4299</v>
      </c>
    </row>
    <row r="54" spans="2:9" ht="29.25" thickBot="1" x14ac:dyDescent="0.3">
      <c r="B54" s="50"/>
      <c r="C54" s="50"/>
      <c r="D54" s="2" t="s">
        <v>37</v>
      </c>
      <c r="E54" s="50"/>
      <c r="F54" s="50"/>
      <c r="G54" s="52"/>
      <c r="H54" s="52"/>
      <c r="I54" s="48"/>
    </row>
    <row r="55" spans="2:9" ht="29.25" thickBot="1" x14ac:dyDescent="0.3">
      <c r="B55" s="1">
        <v>21</v>
      </c>
      <c r="C55" s="2">
        <v>55957</v>
      </c>
      <c r="D55" s="2" t="s">
        <v>38</v>
      </c>
      <c r="E55" s="2" t="s">
        <v>76</v>
      </c>
      <c r="F55" s="2">
        <v>293</v>
      </c>
      <c r="G55" s="7">
        <v>6</v>
      </c>
      <c r="H55" s="12">
        <f>I55/G55</f>
        <v>358.16666666666669</v>
      </c>
      <c r="I55" s="8">
        <v>2149</v>
      </c>
    </row>
    <row r="56" spans="2:9" x14ac:dyDescent="0.25">
      <c r="B56" s="49">
        <v>22</v>
      </c>
      <c r="C56" s="49">
        <v>62160</v>
      </c>
      <c r="D56" s="3" t="s">
        <v>39</v>
      </c>
      <c r="E56" s="49" t="s">
        <v>76</v>
      </c>
      <c r="F56" s="49">
        <v>350</v>
      </c>
      <c r="G56" s="51">
        <v>6</v>
      </c>
      <c r="H56" s="53">
        <f>I56/G56</f>
        <v>358.16666666666669</v>
      </c>
      <c r="I56" s="48">
        <v>2149</v>
      </c>
    </row>
    <row r="57" spans="2:9" ht="15.75" thickBot="1" x14ac:dyDescent="0.3">
      <c r="B57" s="50"/>
      <c r="C57" s="50"/>
      <c r="D57" s="2" t="s">
        <v>40</v>
      </c>
      <c r="E57" s="50"/>
      <c r="F57" s="50"/>
      <c r="G57" s="52"/>
      <c r="H57" s="54"/>
      <c r="I57" s="48"/>
    </row>
    <row r="58" spans="2:9" ht="28.5" x14ac:dyDescent="0.25">
      <c r="B58" s="49">
        <v>23</v>
      </c>
      <c r="C58" s="49">
        <v>63241</v>
      </c>
      <c r="D58" s="3" t="s">
        <v>41</v>
      </c>
      <c r="E58" s="49" t="s">
        <v>72</v>
      </c>
      <c r="F58" s="49">
        <v>898</v>
      </c>
      <c r="G58" s="51">
        <v>10</v>
      </c>
      <c r="H58" s="53">
        <f>I58/G58</f>
        <v>358.2</v>
      </c>
      <c r="I58" s="48">
        <v>3582</v>
      </c>
    </row>
    <row r="59" spans="2:9" ht="29.25" thickBot="1" x14ac:dyDescent="0.3">
      <c r="B59" s="50"/>
      <c r="C59" s="50"/>
      <c r="D59" s="2" t="s">
        <v>42</v>
      </c>
      <c r="E59" s="50"/>
      <c r="F59" s="50"/>
      <c r="G59" s="52"/>
      <c r="H59" s="54"/>
      <c r="I59" s="48"/>
    </row>
    <row r="60" spans="2:9" ht="57.75" thickBot="1" x14ac:dyDescent="0.3">
      <c r="B60" s="1">
        <v>24</v>
      </c>
      <c r="C60" s="2">
        <v>71104</v>
      </c>
      <c r="D60" s="2" t="s">
        <v>43</v>
      </c>
      <c r="E60" s="2" t="s">
        <v>7</v>
      </c>
      <c r="F60" s="2">
        <v>1631</v>
      </c>
      <c r="G60" s="7">
        <v>13</v>
      </c>
      <c r="H60" s="12">
        <f>I60/G60</f>
        <v>358.23076923076923</v>
      </c>
      <c r="I60" s="8">
        <v>4657</v>
      </c>
    </row>
    <row r="61" spans="2:9" s="25" customFormat="1" ht="63" customHeight="1" thickBot="1" x14ac:dyDescent="0.3">
      <c r="B61" s="20">
        <v>25</v>
      </c>
      <c r="C61" s="20">
        <v>97583</v>
      </c>
      <c r="D61" s="21" t="s">
        <v>90</v>
      </c>
      <c r="E61" s="20" t="s">
        <v>7</v>
      </c>
      <c r="F61" s="20">
        <v>2800</v>
      </c>
      <c r="G61" s="22">
        <v>11</v>
      </c>
      <c r="H61" s="23">
        <f>I61/G61</f>
        <v>358.27272727272725</v>
      </c>
      <c r="I61" s="24">
        <v>3941</v>
      </c>
    </row>
    <row r="62" spans="2:9" ht="28.5" x14ac:dyDescent="0.25">
      <c r="B62" s="49">
        <v>26</v>
      </c>
      <c r="C62" s="49">
        <v>76320</v>
      </c>
      <c r="D62" s="3" t="s">
        <v>44</v>
      </c>
      <c r="E62" s="49" t="s">
        <v>7</v>
      </c>
      <c r="F62" s="49">
        <v>4064</v>
      </c>
      <c r="G62" s="51">
        <v>6</v>
      </c>
      <c r="H62" s="53">
        <f>I62/6</f>
        <v>358.16666666666669</v>
      </c>
      <c r="I62" s="48">
        <v>2149</v>
      </c>
    </row>
    <row r="63" spans="2:9" ht="29.25" thickBot="1" x14ac:dyDescent="0.3">
      <c r="B63" s="50"/>
      <c r="C63" s="50"/>
      <c r="D63" s="2" t="s">
        <v>45</v>
      </c>
      <c r="E63" s="50"/>
      <c r="F63" s="50"/>
      <c r="G63" s="52"/>
      <c r="H63" s="54"/>
      <c r="I63" s="48"/>
    </row>
    <row r="64" spans="2:9" ht="43.5" thickBot="1" x14ac:dyDescent="0.3">
      <c r="B64" s="1">
        <v>27</v>
      </c>
      <c r="C64" s="2">
        <v>79917</v>
      </c>
      <c r="D64" s="2" t="s">
        <v>46</v>
      </c>
      <c r="E64" s="2" t="s">
        <v>72</v>
      </c>
      <c r="F64" s="2">
        <v>1100</v>
      </c>
      <c r="G64" s="7">
        <v>50</v>
      </c>
      <c r="H64" s="7">
        <f t="shared" ref="H64:H71" si="0">I64/G64</f>
        <v>358.24</v>
      </c>
      <c r="I64" s="8">
        <v>17912</v>
      </c>
    </row>
    <row r="65" spans="2:9" ht="29.25" thickBot="1" x14ac:dyDescent="0.3">
      <c r="B65" s="1">
        <v>28</v>
      </c>
      <c r="C65" s="2">
        <v>79919</v>
      </c>
      <c r="D65" s="2" t="s">
        <v>47</v>
      </c>
      <c r="E65" s="2" t="s">
        <v>72</v>
      </c>
      <c r="F65" s="2">
        <v>886</v>
      </c>
      <c r="G65" s="7">
        <v>33</v>
      </c>
      <c r="H65" s="12">
        <f t="shared" si="0"/>
        <v>358.24242424242425</v>
      </c>
      <c r="I65" s="8">
        <v>11822</v>
      </c>
    </row>
    <row r="66" spans="2:9" ht="29.25" thickBot="1" x14ac:dyDescent="0.3">
      <c r="B66" s="1">
        <v>29</v>
      </c>
      <c r="C66" s="2">
        <v>79920</v>
      </c>
      <c r="D66" s="2" t="s">
        <v>48</v>
      </c>
      <c r="E66" s="2" t="s">
        <v>77</v>
      </c>
      <c r="F66" s="2">
        <v>1159</v>
      </c>
      <c r="G66" s="7">
        <v>16</v>
      </c>
      <c r="H66" s="12">
        <f t="shared" si="0"/>
        <v>358.25</v>
      </c>
      <c r="I66" s="8">
        <v>5732</v>
      </c>
    </row>
    <row r="67" spans="2:9" ht="57.75" thickBot="1" x14ac:dyDescent="0.3">
      <c r="B67" s="1">
        <v>30</v>
      </c>
      <c r="C67" s="2">
        <v>83516</v>
      </c>
      <c r="D67" s="2" t="s">
        <v>49</v>
      </c>
      <c r="E67" s="2" t="s">
        <v>76</v>
      </c>
      <c r="F67" s="2">
        <v>500</v>
      </c>
      <c r="G67" s="7">
        <v>13</v>
      </c>
      <c r="H67" s="12">
        <f t="shared" si="0"/>
        <v>358.23076923076923</v>
      </c>
      <c r="I67" s="8">
        <v>4657</v>
      </c>
    </row>
    <row r="68" spans="2:9" ht="57.75" thickBot="1" x14ac:dyDescent="0.3">
      <c r="B68" s="1">
        <v>31</v>
      </c>
      <c r="C68" s="2">
        <v>88899</v>
      </c>
      <c r="D68" s="2" t="s">
        <v>50</v>
      </c>
      <c r="E68" s="2" t="s">
        <v>74</v>
      </c>
      <c r="F68" s="2">
        <v>1210</v>
      </c>
      <c r="G68" s="7">
        <v>10</v>
      </c>
      <c r="H68" s="12">
        <f t="shared" si="0"/>
        <v>358.2</v>
      </c>
      <c r="I68" s="8">
        <v>3582</v>
      </c>
    </row>
    <row r="69" spans="2:9" ht="43.5" thickBot="1" x14ac:dyDescent="0.3">
      <c r="B69" s="1">
        <v>32</v>
      </c>
      <c r="C69" s="2">
        <v>78838</v>
      </c>
      <c r="D69" s="2" t="s">
        <v>51</v>
      </c>
      <c r="E69" s="2" t="s">
        <v>75</v>
      </c>
      <c r="F69" s="2">
        <v>2723</v>
      </c>
      <c r="G69" s="7">
        <v>7</v>
      </c>
      <c r="H69" s="12">
        <f t="shared" si="0"/>
        <v>363.28571428571428</v>
      </c>
      <c r="I69" s="8">
        <v>2543</v>
      </c>
    </row>
    <row r="70" spans="2:9" ht="21.75" customHeight="1" thickBot="1" x14ac:dyDescent="0.3">
      <c r="B70" s="1">
        <v>33</v>
      </c>
      <c r="C70" s="2">
        <v>58843</v>
      </c>
      <c r="D70" s="2" t="s">
        <v>52</v>
      </c>
      <c r="E70" s="2" t="s">
        <v>78</v>
      </c>
      <c r="F70" s="2">
        <v>668</v>
      </c>
      <c r="G70" s="7">
        <v>15</v>
      </c>
      <c r="H70" s="12">
        <f t="shared" si="0"/>
        <v>1052.5333333333333</v>
      </c>
      <c r="I70" s="8">
        <v>15788</v>
      </c>
    </row>
    <row r="71" spans="2:9" ht="31.5" customHeight="1" x14ac:dyDescent="0.25">
      <c r="B71" s="39">
        <v>34</v>
      </c>
      <c r="C71" s="39">
        <v>59846</v>
      </c>
      <c r="D71" s="15" t="s">
        <v>53</v>
      </c>
      <c r="E71" s="39" t="s">
        <v>79</v>
      </c>
      <c r="F71" s="39">
        <v>135</v>
      </c>
      <c r="G71" s="41">
        <v>2</v>
      </c>
      <c r="H71" s="43">
        <f t="shared" si="0"/>
        <v>358</v>
      </c>
      <c r="I71" s="38">
        <v>716</v>
      </c>
    </row>
    <row r="72" spans="2:9" ht="28.5" x14ac:dyDescent="0.25">
      <c r="B72" s="45"/>
      <c r="C72" s="45"/>
      <c r="D72" s="15" t="s">
        <v>54</v>
      </c>
      <c r="E72" s="45"/>
      <c r="F72" s="45"/>
      <c r="G72" s="46"/>
      <c r="H72" s="47"/>
      <c r="I72" s="38"/>
    </row>
    <row r="73" spans="2:9" x14ac:dyDescent="0.25">
      <c r="B73" s="45"/>
      <c r="C73" s="45"/>
      <c r="D73" s="15" t="s">
        <v>55</v>
      </c>
      <c r="E73" s="45"/>
      <c r="F73" s="45"/>
      <c r="G73" s="46"/>
      <c r="H73" s="47"/>
      <c r="I73" s="38"/>
    </row>
    <row r="74" spans="2:9" ht="42.75" x14ac:dyDescent="0.25">
      <c r="B74" s="45"/>
      <c r="C74" s="45"/>
      <c r="D74" s="15" t="s">
        <v>56</v>
      </c>
      <c r="E74" s="45"/>
      <c r="F74" s="45"/>
      <c r="G74" s="46"/>
      <c r="H74" s="47"/>
      <c r="I74" s="38"/>
    </row>
    <row r="75" spans="2:9" ht="29.25" thickBot="1" x14ac:dyDescent="0.3">
      <c r="B75" s="40"/>
      <c r="C75" s="40"/>
      <c r="D75" s="17" t="s">
        <v>57</v>
      </c>
      <c r="E75" s="40"/>
      <c r="F75" s="40"/>
      <c r="G75" s="42"/>
      <c r="H75" s="44"/>
      <c r="I75" s="38"/>
    </row>
    <row r="76" spans="2:9" ht="29.25" thickBot="1" x14ac:dyDescent="0.3">
      <c r="B76" s="19">
        <v>35</v>
      </c>
      <c r="C76" s="17">
        <v>69627</v>
      </c>
      <c r="D76" s="17" t="s">
        <v>58</v>
      </c>
      <c r="E76" s="17" t="s">
        <v>74</v>
      </c>
      <c r="F76" s="17">
        <v>1829</v>
      </c>
      <c r="G76" s="26">
        <v>3</v>
      </c>
      <c r="H76" s="27">
        <f>I76/G76</f>
        <v>358.33333333333331</v>
      </c>
      <c r="I76" s="18">
        <v>1075</v>
      </c>
    </row>
    <row r="77" spans="2:9" ht="28.5" x14ac:dyDescent="0.25">
      <c r="B77" s="39">
        <v>36</v>
      </c>
      <c r="C77" s="39">
        <v>76314</v>
      </c>
      <c r="D77" s="15" t="s">
        <v>59</v>
      </c>
      <c r="E77" s="39" t="s">
        <v>7</v>
      </c>
      <c r="F77" s="39">
        <v>250</v>
      </c>
      <c r="G77" s="41">
        <v>2</v>
      </c>
      <c r="H77" s="43">
        <f>I77/G77</f>
        <v>358</v>
      </c>
      <c r="I77" s="38">
        <v>716</v>
      </c>
    </row>
    <row r="78" spans="2:9" ht="29.25" thickBot="1" x14ac:dyDescent="0.3">
      <c r="B78" s="40"/>
      <c r="C78" s="40"/>
      <c r="D78" s="17" t="s">
        <v>60</v>
      </c>
      <c r="E78" s="40"/>
      <c r="F78" s="40"/>
      <c r="G78" s="42"/>
      <c r="H78" s="44"/>
      <c r="I78" s="38"/>
    </row>
    <row r="79" spans="2:9" ht="28.5" x14ac:dyDescent="0.25">
      <c r="B79" s="39">
        <v>37</v>
      </c>
      <c r="C79" s="39">
        <v>97583</v>
      </c>
      <c r="D79" s="15" t="s">
        <v>61</v>
      </c>
      <c r="E79" s="39" t="s">
        <v>7</v>
      </c>
      <c r="F79" s="39">
        <v>2800</v>
      </c>
      <c r="G79" s="41">
        <v>1</v>
      </c>
      <c r="H79" s="43">
        <f>I79/G79</f>
        <v>358</v>
      </c>
      <c r="I79" s="38">
        <v>358</v>
      </c>
    </row>
    <row r="80" spans="2:9" ht="29.25" thickBot="1" x14ac:dyDescent="0.3">
      <c r="B80" s="40"/>
      <c r="C80" s="40"/>
      <c r="D80" s="17" t="s">
        <v>62</v>
      </c>
      <c r="E80" s="40"/>
      <c r="F80" s="40"/>
      <c r="G80" s="42"/>
      <c r="H80" s="44"/>
      <c r="I80" s="38"/>
    </row>
    <row r="81" spans="2:9" ht="29.25" thickBot="1" x14ac:dyDescent="0.3">
      <c r="B81" s="19">
        <v>38</v>
      </c>
      <c r="C81" s="17">
        <v>76350</v>
      </c>
      <c r="D81" s="17" t="s">
        <v>60</v>
      </c>
      <c r="E81" s="17" t="s">
        <v>74</v>
      </c>
      <c r="F81" s="17">
        <v>1007</v>
      </c>
      <c r="G81" s="26">
        <v>3</v>
      </c>
      <c r="H81" s="27">
        <f>I81/G81</f>
        <v>358.33333333333331</v>
      </c>
      <c r="I81" s="18">
        <v>1075</v>
      </c>
    </row>
    <row r="82" spans="2:9" x14ac:dyDescent="0.25">
      <c r="B82" s="39">
        <v>39</v>
      </c>
      <c r="C82" s="39">
        <v>83413</v>
      </c>
      <c r="D82" s="15" t="s">
        <v>63</v>
      </c>
      <c r="E82" s="39" t="s">
        <v>76</v>
      </c>
      <c r="F82" s="39">
        <v>780</v>
      </c>
      <c r="G82" s="41">
        <v>1</v>
      </c>
      <c r="H82" s="43">
        <f>I82/G82</f>
        <v>358</v>
      </c>
      <c r="I82" s="38">
        <v>358</v>
      </c>
    </row>
    <row r="83" spans="2:9" ht="29.25" thickBot="1" x14ac:dyDescent="0.3">
      <c r="B83" s="40"/>
      <c r="C83" s="40"/>
      <c r="D83" s="17" t="s">
        <v>64</v>
      </c>
      <c r="E83" s="40"/>
      <c r="F83" s="40"/>
      <c r="G83" s="42"/>
      <c r="H83" s="44"/>
      <c r="I83" s="38"/>
    </row>
    <row r="84" spans="2:9" ht="28.5" x14ac:dyDescent="0.25">
      <c r="B84" s="39">
        <v>40</v>
      </c>
      <c r="C84" s="39">
        <v>88286</v>
      </c>
      <c r="D84" s="15" t="s">
        <v>59</v>
      </c>
      <c r="E84" s="39" t="s">
        <v>7</v>
      </c>
      <c r="F84" s="39">
        <v>538</v>
      </c>
      <c r="G84" s="41">
        <v>1</v>
      </c>
      <c r="H84" s="43">
        <f>I84/G84</f>
        <v>358</v>
      </c>
      <c r="I84" s="38">
        <v>358</v>
      </c>
    </row>
    <row r="85" spans="2:9" ht="29.25" thickBot="1" x14ac:dyDescent="0.3">
      <c r="B85" s="40"/>
      <c r="C85" s="40"/>
      <c r="D85" s="17" t="s">
        <v>60</v>
      </c>
      <c r="E85" s="40"/>
      <c r="F85" s="40"/>
      <c r="G85" s="42"/>
      <c r="H85" s="44"/>
      <c r="I85" s="38"/>
    </row>
    <row r="86" spans="2:9" ht="28.5" x14ac:dyDescent="0.25">
      <c r="B86" s="39">
        <v>41</v>
      </c>
      <c r="C86" s="39">
        <v>93385</v>
      </c>
      <c r="D86" s="15" t="s">
        <v>65</v>
      </c>
      <c r="E86" s="39" t="s">
        <v>73</v>
      </c>
      <c r="F86" s="39">
        <v>1833</v>
      </c>
      <c r="G86" s="41">
        <v>3</v>
      </c>
      <c r="H86" s="43">
        <f>I86/G86</f>
        <v>358.33333333333331</v>
      </c>
      <c r="I86" s="38">
        <v>1075</v>
      </c>
    </row>
    <row r="87" spans="2:9" ht="19.5" customHeight="1" thickBot="1" x14ac:dyDescent="0.3">
      <c r="B87" s="40"/>
      <c r="C87" s="40"/>
      <c r="D87" s="17" t="s">
        <v>66</v>
      </c>
      <c r="E87" s="40"/>
      <c r="F87" s="40"/>
      <c r="G87" s="42"/>
      <c r="H87" s="44"/>
      <c r="I87" s="38"/>
    </row>
    <row r="88" spans="2:9" ht="47.25" customHeight="1" thickBot="1" x14ac:dyDescent="0.3">
      <c r="B88" s="36" t="s">
        <v>68</v>
      </c>
      <c r="C88" s="37"/>
      <c r="D88" s="37"/>
      <c r="E88" s="37"/>
      <c r="F88" s="37"/>
      <c r="G88" s="30">
        <f>SUM(G14:G87)</f>
        <v>7108</v>
      </c>
      <c r="H88" s="29" t="s">
        <v>67</v>
      </c>
      <c r="I88" s="31">
        <f>SUM(I14:I87)</f>
        <v>3081330.85</v>
      </c>
    </row>
    <row r="90" spans="2:9" x14ac:dyDescent="0.25">
      <c r="B90" s="14" t="s">
        <v>88</v>
      </c>
    </row>
  </sheetData>
  <mergeCells count="181">
    <mergeCell ref="I16:I17"/>
    <mergeCell ref="B18:B19"/>
    <mergeCell ref="C18:C19"/>
    <mergeCell ref="D18:D19"/>
    <mergeCell ref="F18:F19"/>
    <mergeCell ref="G18:G19"/>
    <mergeCell ref="H18:H19"/>
    <mergeCell ref="I18:I19"/>
    <mergeCell ref="B16:B17"/>
    <mergeCell ref="C16:C17"/>
    <mergeCell ref="D16:D17"/>
    <mergeCell ref="F16:F17"/>
    <mergeCell ref="G16:G17"/>
    <mergeCell ref="H16:H17"/>
    <mergeCell ref="I20:I22"/>
    <mergeCell ref="B23:B24"/>
    <mergeCell ref="C23:C24"/>
    <mergeCell ref="D23:D24"/>
    <mergeCell ref="E23:E24"/>
    <mergeCell ref="F23:F24"/>
    <mergeCell ref="G23:G24"/>
    <mergeCell ref="H23:H24"/>
    <mergeCell ref="I23:I24"/>
    <mergeCell ref="B20:B22"/>
    <mergeCell ref="C20:C22"/>
    <mergeCell ref="E20:E22"/>
    <mergeCell ref="F20:F22"/>
    <mergeCell ref="G20:G22"/>
    <mergeCell ref="H20:H22"/>
    <mergeCell ref="H25:H26"/>
    <mergeCell ref="I25:I26"/>
    <mergeCell ref="B27:B29"/>
    <mergeCell ref="C27:C29"/>
    <mergeCell ref="E27:E29"/>
    <mergeCell ref="F27:F29"/>
    <mergeCell ref="G27:G29"/>
    <mergeCell ref="H27:H29"/>
    <mergeCell ref="I27:I29"/>
    <mergeCell ref="B25:B26"/>
    <mergeCell ref="C25:C26"/>
    <mergeCell ref="D25:D26"/>
    <mergeCell ref="E25:E26"/>
    <mergeCell ref="F25:F26"/>
    <mergeCell ref="G25:G26"/>
    <mergeCell ref="H30:H31"/>
    <mergeCell ref="I30:I31"/>
    <mergeCell ref="B32:B33"/>
    <mergeCell ref="C32:C33"/>
    <mergeCell ref="D32:D33"/>
    <mergeCell ref="E32:E33"/>
    <mergeCell ref="F32:F33"/>
    <mergeCell ref="G32:G33"/>
    <mergeCell ref="H32:H33"/>
    <mergeCell ref="I32:I33"/>
    <mergeCell ref="B30:B31"/>
    <mergeCell ref="C30:C31"/>
    <mergeCell ref="D30:D31"/>
    <mergeCell ref="E30:E31"/>
    <mergeCell ref="F30:F31"/>
    <mergeCell ref="G30:G31"/>
    <mergeCell ref="H34:H35"/>
    <mergeCell ref="I34:I35"/>
    <mergeCell ref="B36:B38"/>
    <mergeCell ref="C36:C38"/>
    <mergeCell ref="E36:E38"/>
    <mergeCell ref="F36:F38"/>
    <mergeCell ref="G36:G38"/>
    <mergeCell ref="H36:H38"/>
    <mergeCell ref="I36:I38"/>
    <mergeCell ref="B34:B35"/>
    <mergeCell ref="C34:C35"/>
    <mergeCell ref="D34:D35"/>
    <mergeCell ref="E34:E35"/>
    <mergeCell ref="F34:F35"/>
    <mergeCell ref="G34:G35"/>
    <mergeCell ref="I43:I44"/>
    <mergeCell ref="B45:B46"/>
    <mergeCell ref="C45:C46"/>
    <mergeCell ref="E45:E46"/>
    <mergeCell ref="F45:F46"/>
    <mergeCell ref="G45:G46"/>
    <mergeCell ref="H45:H46"/>
    <mergeCell ref="I45:I46"/>
    <mergeCell ref="I39:I41"/>
    <mergeCell ref="B43:B44"/>
    <mergeCell ref="C43:C44"/>
    <mergeCell ref="E43:E44"/>
    <mergeCell ref="F43:F44"/>
    <mergeCell ref="G43:G44"/>
    <mergeCell ref="H43:H44"/>
    <mergeCell ref="B39:B41"/>
    <mergeCell ref="C39:C41"/>
    <mergeCell ref="E39:E41"/>
    <mergeCell ref="F39:F41"/>
    <mergeCell ref="G39:G41"/>
    <mergeCell ref="H39:H41"/>
    <mergeCell ref="I47:I48"/>
    <mergeCell ref="B49:B51"/>
    <mergeCell ref="C49:C51"/>
    <mergeCell ref="E49:E51"/>
    <mergeCell ref="F49:F51"/>
    <mergeCell ref="G49:G51"/>
    <mergeCell ref="H49:H51"/>
    <mergeCell ref="I49:I51"/>
    <mergeCell ref="B47:B48"/>
    <mergeCell ref="C47:C48"/>
    <mergeCell ref="E47:E48"/>
    <mergeCell ref="F47:F48"/>
    <mergeCell ref="G47:G48"/>
    <mergeCell ref="H47:H48"/>
    <mergeCell ref="I53:I54"/>
    <mergeCell ref="B56:B57"/>
    <mergeCell ref="C56:C57"/>
    <mergeCell ref="E56:E57"/>
    <mergeCell ref="F56:F57"/>
    <mergeCell ref="G56:G57"/>
    <mergeCell ref="H56:H57"/>
    <mergeCell ref="B53:B54"/>
    <mergeCell ref="C53:C54"/>
    <mergeCell ref="E53:E54"/>
    <mergeCell ref="F53:F54"/>
    <mergeCell ref="G53:G54"/>
    <mergeCell ref="H53:H54"/>
    <mergeCell ref="I62:I63"/>
    <mergeCell ref="B62:B63"/>
    <mergeCell ref="C62:C63"/>
    <mergeCell ref="E62:E63"/>
    <mergeCell ref="F62:F63"/>
    <mergeCell ref="G62:G63"/>
    <mergeCell ref="H62:H63"/>
    <mergeCell ref="I56:I57"/>
    <mergeCell ref="B58:B59"/>
    <mergeCell ref="C58:C59"/>
    <mergeCell ref="E58:E59"/>
    <mergeCell ref="F58:F59"/>
    <mergeCell ref="G58:G59"/>
    <mergeCell ref="H58:H59"/>
    <mergeCell ref="I58:I59"/>
    <mergeCell ref="I71:I75"/>
    <mergeCell ref="B77:B78"/>
    <mergeCell ref="C77:C78"/>
    <mergeCell ref="E77:E78"/>
    <mergeCell ref="F77:F78"/>
    <mergeCell ref="G77:G78"/>
    <mergeCell ref="H77:H78"/>
    <mergeCell ref="B71:B75"/>
    <mergeCell ref="C71:C75"/>
    <mergeCell ref="E71:E75"/>
    <mergeCell ref="F71:F75"/>
    <mergeCell ref="G71:G75"/>
    <mergeCell ref="H71:H75"/>
    <mergeCell ref="B82:B83"/>
    <mergeCell ref="C82:C83"/>
    <mergeCell ref="E82:E83"/>
    <mergeCell ref="F82:F83"/>
    <mergeCell ref="G82:G83"/>
    <mergeCell ref="H82:H83"/>
    <mergeCell ref="I82:I83"/>
    <mergeCell ref="I77:I78"/>
    <mergeCell ref="B79:B80"/>
    <mergeCell ref="C79:C80"/>
    <mergeCell ref="E79:E80"/>
    <mergeCell ref="F79:F80"/>
    <mergeCell ref="G79:G80"/>
    <mergeCell ref="H79:H80"/>
    <mergeCell ref="I79:I80"/>
    <mergeCell ref="B88:F88"/>
    <mergeCell ref="I84:I85"/>
    <mergeCell ref="B86:B87"/>
    <mergeCell ref="C86:C87"/>
    <mergeCell ref="E86:E87"/>
    <mergeCell ref="F86:F87"/>
    <mergeCell ref="G86:G87"/>
    <mergeCell ref="H86:H87"/>
    <mergeCell ref="I86:I87"/>
    <mergeCell ref="B84:B85"/>
    <mergeCell ref="C84:C85"/>
    <mergeCell ref="E84:E85"/>
    <mergeCell ref="F84:F85"/>
    <mergeCell ref="G84:G85"/>
    <mergeCell ref="H84:H85"/>
  </mergeCells>
  <pageMargins left="1" right="1" top="1" bottom="1" header="0.5" footer="0.5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Maria-Nicoleta BRETFELEAN</dc:creator>
  <cp:lastModifiedBy>Coralia-Cornelia BULCU</cp:lastModifiedBy>
  <cp:lastPrinted>2025-03-20T06:39:14Z</cp:lastPrinted>
  <dcterms:created xsi:type="dcterms:W3CDTF">2015-06-05T18:17:20Z</dcterms:created>
  <dcterms:modified xsi:type="dcterms:W3CDTF">2025-03-24T10:31:12Z</dcterms:modified>
</cp:coreProperties>
</file>